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G59" i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<sst xmlns="http://schemas.openxmlformats.org/spreadsheetml/2006/main" count="75" uniqueCount="75">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</sst>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3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3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3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3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3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28.8" x14ac:dyDescent="0.3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3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42">
        <v>5338294</v>
      </c>
      <c r="C15" s="42">
        <v>9527.59</v>
      </c>
      <c r="D15" s="19">
        <f t="shared" si="0"/>
        <v>5347821.59</v>
      </c>
      <c r="E15" s="42">
        <v>1275534.98</v>
      </c>
      <c r="F15" s="42">
        <v>1275534.98</v>
      </c>
      <c r="G15" s="19">
        <f t="shared" si="1"/>
        <v>-4062759.02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3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3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3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3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3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3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3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3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3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42">
        <v>20902107.030000001</v>
      </c>
      <c r="C34" s="42">
        <v>41600000</v>
      </c>
      <c r="D34" s="19">
        <f>B34+C34</f>
        <v>62502107.030000001</v>
      </c>
      <c r="E34" s="42">
        <v>19115228.34</v>
      </c>
      <c r="F34" s="42">
        <v>3276824.33</v>
      </c>
      <c r="G34" s="19">
        <f t="shared" si="1"/>
        <v>-17625282.700000003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26240401.030000001</v>
      </c>
      <c r="C41" s="20">
        <f t="shared" ref="C41:G41" si="7">C9+C10+C11+C12+C13+C14+C15+C16+C28++C34+C35+C37</f>
        <v>41609527.590000004</v>
      </c>
      <c r="D41" s="20">
        <f t="shared" si="7"/>
        <v>67849928.620000005</v>
      </c>
      <c r="E41" s="20">
        <f t="shared" si="7"/>
        <v>20390763.32</v>
      </c>
      <c r="F41" s="20">
        <f t="shared" si="7"/>
        <v>4552359.3100000005</v>
      </c>
      <c r="G41" s="20">
        <f t="shared" si="7"/>
        <v>-21688041.720000003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3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3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3">
      <c r="A50" s="13" t="s">
        <v>51</v>
      </c>
      <c r="B50" s="42">
        <v>0</v>
      </c>
      <c r="C50" s="42">
        <v>0</v>
      </c>
      <c r="D50" s="19">
        <f t="shared" si="9"/>
        <v>0</v>
      </c>
      <c r="E50" s="42">
        <v>0</v>
      </c>
      <c r="F50" s="42">
        <v>0</v>
      </c>
      <c r="G50" s="19">
        <f t="shared" ref="G50:G63" si="11">F50-B50</f>
        <v>0</v>
      </c>
    </row>
    <row r="51" spans="1:7" x14ac:dyDescent="0.3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28.8" x14ac:dyDescent="0.3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3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3">
      <c r="A54" s="8" t="s">
        <v>55</v>
      </c>
      <c r="B54" s="19">
        <f>SUM(B55:B58)</f>
        <v>20447536</v>
      </c>
      <c r="C54" s="19">
        <f t="shared" ref="C54:F54" si="12">SUM(C55:C58)</f>
        <v>0</v>
      </c>
      <c r="D54" s="19">
        <f t="shared" si="12"/>
        <v>20447536</v>
      </c>
      <c r="E54" s="19">
        <f t="shared" si="12"/>
        <v>0</v>
      </c>
      <c r="F54" s="19">
        <f t="shared" si="12"/>
        <v>0</v>
      </c>
      <c r="G54" s="19">
        <f t="shared" si="11"/>
        <v>-20447536</v>
      </c>
    </row>
    <row r="55" spans="1:7" x14ac:dyDescent="0.3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">
      <c r="A58" s="6" t="s">
        <v>59</v>
      </c>
      <c r="B58" s="42">
        <v>20447536</v>
      </c>
      <c r="C58" s="42">
        <v>0</v>
      </c>
      <c r="D58" s="19">
        <f t="shared" si="13"/>
        <v>20447536</v>
      </c>
      <c r="E58" s="42">
        <v>0</v>
      </c>
      <c r="F58" s="42">
        <v>0</v>
      </c>
      <c r="G58" s="19">
        <f t="shared" si="11"/>
        <v>-20447536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3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3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3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20447536</v>
      </c>
      <c r="C65" s="20">
        <f t="shared" ref="C65:F65" si="16">C45+C54+C59+C62+C63</f>
        <v>0</v>
      </c>
      <c r="D65" s="20">
        <f t="shared" si="16"/>
        <v>20447536</v>
      </c>
      <c r="E65" s="20">
        <f t="shared" si="16"/>
        <v>0</v>
      </c>
      <c r="F65" s="20">
        <f t="shared" si="16"/>
        <v>0</v>
      </c>
      <c r="G65" s="20">
        <f>F65-B65</f>
        <v>-20447536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46687937.030000001</v>
      </c>
      <c r="C70" s="20">
        <f t="shared" ref="C70:G70" si="19">C41+C65+C67</f>
        <v>41609527.590000004</v>
      </c>
      <c r="D70" s="20">
        <f t="shared" si="19"/>
        <v>88297464.620000005</v>
      </c>
      <c r="E70" s="20">
        <f t="shared" si="19"/>
        <v>20390763.32</v>
      </c>
      <c r="F70" s="20">
        <f t="shared" si="19"/>
        <v>4552359.3100000005</v>
      </c>
      <c r="G70" s="20">
        <f t="shared" si="19"/>
        <v>-42135577.719999999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cp:lastPrinted>2018-12-04T17:58:02Z</cp:lastPrinted>
  <dcterms:created xsi:type="dcterms:W3CDTF">2018-11-21T17:49:47Z</dcterms:created>
  <dcterms:modified xsi:type="dcterms:W3CDTF">2023-04-12T19:21:00Z</dcterms:modified>
</cp:coreProperties>
</file>